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0\файлообменник\ТАРИФНОЕ УПРАВЛЕНИЕ\Отдел РТТЭ\Шаблон 2025 г\Альтернативные котельные\"/>
    </mc:Choice>
  </mc:AlternateContent>
  <bookViews>
    <workbookView xWindow="0" yWindow="0" windowWidth="28800" windowHeight="11400"/>
  </bookViews>
  <sheets>
    <sheet name="по МР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17" i="1"/>
  <c r="C32" i="1"/>
  <c r="C14" i="1"/>
  <c r="C30" i="1" l="1"/>
  <c r="C12" i="1"/>
  <c r="C29" i="1"/>
  <c r="C11" i="1"/>
  <c r="A27" i="1" l="1"/>
  <c r="A28" i="1" s="1"/>
  <c r="A29" i="1" s="1"/>
  <c r="A30" i="1" s="1"/>
  <c r="A31" i="1" s="1"/>
  <c r="A32" i="1" s="1"/>
  <c r="A33" i="1" s="1"/>
  <c r="A34" i="1" s="1"/>
  <c r="A35" i="1" s="1"/>
  <c r="A9" i="1" l="1"/>
  <c r="A10" i="1" s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<sst xmlns="http://schemas.openxmlformats.org/spreadsheetml/2006/main" count="43" uniqueCount="23">
  <si>
    <t>включая следующие составляющие (без НДС), руб./Гкал:</t>
  </si>
  <si>
    <t>Расходы на топливо</t>
  </si>
  <si>
    <t>Возврат капитальных затрат</t>
  </si>
  <si>
    <t>Расходы на уплату налогов</t>
  </si>
  <si>
    <t>Прочие расходы</t>
  </si>
  <si>
    <t xml:space="preserve">Расходы по сомнительным долгам
</t>
  </si>
  <si>
    <t>№ п/п</t>
  </si>
  <si>
    <t>Муниципальное образование</t>
  </si>
  <si>
    <t>*</t>
  </si>
  <si>
    <t>Городской округ город Махачкала</t>
  </si>
  <si>
    <t>Городской округ город Каспийск</t>
  </si>
  <si>
    <t>Городской округ город Избербаш</t>
  </si>
  <si>
    <t>Городской округ город Дагестанские Огни</t>
  </si>
  <si>
    <t>Городской округ город Дербент</t>
  </si>
  <si>
    <t>Городской округ город Буйнакск</t>
  </si>
  <si>
    <t>Городской округ город Кизилюрт</t>
  </si>
  <si>
    <t>Городской округ город Хасавюрт</t>
  </si>
  <si>
    <t>Городской округ город Кизляр</t>
  </si>
  <si>
    <t>Городской округ город Южно-Сухокумск</t>
  </si>
  <si>
    <t>2025 год</t>
  </si>
  <si>
    <t>Цена на тепловую энергию (мощность)
по методу АК (без НДС), руб./Гкал.</t>
  </si>
  <si>
    <t xml:space="preserve">Тарифы на тепловую энергию по методу АК в разрезе населенных пунктов Республики Дагестан на 1 полугодие 2025 года (без НДС) </t>
  </si>
  <si>
    <t xml:space="preserve">Тарифы на тепловую энергию по методу АК в разрезе населенных пунктов Республики Дагестан на 2 полугодие 2025 года (без НДС)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</si>
</sst>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" fontId="2" fillId="0" borderId="20" xfId="0" applyNumberFormat="1" applyFont="1" applyBorder="1" applyAlignment="1">
      <alignment horizontal="center" vertical="center" wrapText="1"/>
    </xf>
    <xf numFmtId="4" fontId="1" fillId="2" borderId="2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22" xfId="0" applyNumberFormat="1" applyFont="1" applyFill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4" fillId="2" borderId="12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U35"/>
  <sheetViews>
    <sheetView tabSelected="1" zoomScale="70" zoomScaleNormal="70" workbookViewId="0">
      <pane xSplit="2" ySplit="7" topLeftCell="C23" activePane="bottomRight" state="frozen"/>
      <selection pane="topRight" activeCell="E1" sqref="E1"/>
      <selection pane="bottomLeft" activeCell="A5" sqref="A5"/>
      <selection pane="bottomRight" activeCell="B23" sqref="B23:B25"/>
    </sheetView>
  </sheetViews>
  <sheetFormatPr defaultColWidth="9.140625" defaultRowHeight="12.75" x14ac:dyDescent="0.25"/>
  <cols>
    <col min="1" max="1" width="9.140625" style="1"/>
    <col min="2" max="2" width="37.42578125" style="1" bestFit="1" customWidth="1"/>
    <col min="3" max="3" width="34.28515625" style="1" bestFit="1" customWidth="1" collapsed="1"/>
    <col min="4" max="4" width="10.5703125" style="1" bestFit="1" customWidth="1"/>
    <col min="5" max="5" width="17.28515625" style="1" bestFit="1" customWidth="1"/>
    <col min="6" max="6" width="16.85546875" style="1" bestFit="1" customWidth="1"/>
    <col min="7" max="7" width="15" style="1" bestFit="1" customWidth="1"/>
    <col min="8" max="8" width="13.42578125" style="1" bestFit="1" customWidth="1"/>
    <col min="9" max="10" width="9.140625" style="1"/>
    <col min="11" max="11" width="12.5703125" style="1" bestFit="1" customWidth="1"/>
    <col min="12" max="12" width="9.140625" style="1"/>
    <col min="13" max="13" width="12" style="1" bestFit="1" customWidth="1"/>
    <col min="14" max="16384" width="9.140625" style="1"/>
  </cols>
  <sheetData>
    <row r="2" spans="1:21" ht="76.5" customHeight="1" x14ac:dyDescent="0.25">
      <c r="A2" s="20" t="s">
        <v>21</v>
      </c>
      <c r="B2" s="20"/>
      <c r="C2" s="20"/>
      <c r="D2" s="20"/>
      <c r="E2" s="20"/>
      <c r="F2" s="20"/>
      <c r="G2" s="20"/>
      <c r="H2" s="20"/>
    </row>
    <row r="4" spans="1:21" ht="13.5" thickBot="1" x14ac:dyDescent="0.3">
      <c r="U4" s="1" t="s">
        <v>8</v>
      </c>
    </row>
    <row r="5" spans="1:21" ht="15.75" customHeight="1" thickBot="1" x14ac:dyDescent="0.3">
      <c r="A5" s="26" t="s">
        <v>6</v>
      </c>
      <c r="B5" s="31" t="s">
        <v>7</v>
      </c>
      <c r="C5" s="23" t="s">
        <v>19</v>
      </c>
      <c r="D5" s="24"/>
      <c r="E5" s="24"/>
      <c r="F5" s="24"/>
      <c r="G5" s="24"/>
      <c r="H5" s="25"/>
    </row>
    <row r="6" spans="1:21" ht="32.25" customHeight="1" x14ac:dyDescent="0.25">
      <c r="A6" s="29"/>
      <c r="B6" s="32"/>
      <c r="C6" s="21" t="s">
        <v>20</v>
      </c>
      <c r="D6" s="26" t="s">
        <v>0</v>
      </c>
      <c r="E6" s="27"/>
      <c r="F6" s="27"/>
      <c r="G6" s="27"/>
      <c r="H6" s="28"/>
    </row>
    <row r="7" spans="1:21" ht="57" customHeight="1" thickBot="1" x14ac:dyDescent="0.3">
      <c r="A7" s="30"/>
      <c r="B7" s="33"/>
      <c r="C7" s="22"/>
      <c r="D7" s="12" t="s">
        <v>1</v>
      </c>
      <c r="E7" s="13" t="s">
        <v>2</v>
      </c>
      <c r="F7" s="13" t="s">
        <v>3</v>
      </c>
      <c r="G7" s="13" t="s">
        <v>4</v>
      </c>
      <c r="H7" s="2" t="s">
        <v>5</v>
      </c>
    </row>
    <row r="8" spans="1:21" ht="30" customHeight="1" thickBot="1" x14ac:dyDescent="0.3">
      <c r="A8" s="15">
        <v>1</v>
      </c>
      <c r="B8" s="16" t="s">
        <v>9</v>
      </c>
      <c r="C8" s="3">
        <v>4493.55</v>
      </c>
      <c r="D8" s="4">
        <v>1340.33</v>
      </c>
      <c r="E8" s="5">
        <v>2296.0300000000002</v>
      </c>
      <c r="F8" s="5">
        <v>548.29999999999995</v>
      </c>
      <c r="G8" s="5">
        <v>220.78</v>
      </c>
      <c r="H8" s="6">
        <v>88.11</v>
      </c>
      <c r="J8" s="11"/>
      <c r="L8" s="11"/>
      <c r="O8" s="11"/>
      <c r="P8" s="11"/>
    </row>
    <row r="9" spans="1:21" ht="30" customHeight="1" thickBot="1" x14ac:dyDescent="0.3">
      <c r="A9" s="14">
        <f t="shared" ref="A9:A17" si="0">A8+1</f>
        <v>2</v>
      </c>
      <c r="B9" s="17" t="s">
        <v>10</v>
      </c>
      <c r="C9" s="7">
        <v>4358.2700000000004</v>
      </c>
      <c r="D9" s="8">
        <v>1337.42</v>
      </c>
      <c r="E9" s="9">
        <v>2192.16</v>
      </c>
      <c r="F9" s="9">
        <v>523.49</v>
      </c>
      <c r="G9" s="9">
        <v>219.74</v>
      </c>
      <c r="H9" s="10">
        <v>85.46</v>
      </c>
      <c r="J9" s="11"/>
    </row>
    <row r="10" spans="1:21" ht="30" customHeight="1" thickBot="1" x14ac:dyDescent="0.3">
      <c r="A10" s="14">
        <f t="shared" si="0"/>
        <v>3</v>
      </c>
      <c r="B10" s="17" t="s">
        <v>11</v>
      </c>
      <c r="C10" s="7">
        <v>4421.18</v>
      </c>
      <c r="D10" s="8">
        <v>1007.63</v>
      </c>
      <c r="E10" s="9">
        <v>2380.06</v>
      </c>
      <c r="F10" s="9">
        <v>728.63</v>
      </c>
      <c r="G10" s="9">
        <v>218.17</v>
      </c>
      <c r="H10" s="10">
        <v>86.69</v>
      </c>
      <c r="J10" s="11"/>
    </row>
    <row r="11" spans="1:21" ht="30" customHeight="1" thickBot="1" x14ac:dyDescent="0.3">
      <c r="A11" s="14">
        <f t="shared" si="0"/>
        <v>4</v>
      </c>
      <c r="B11" s="17" t="s">
        <v>12</v>
      </c>
      <c r="C11" s="7">
        <f>D11+E11+F11+G11+H11</f>
        <v>4416.2299999999996</v>
      </c>
      <c r="D11" s="8">
        <v>1435.88</v>
      </c>
      <c r="E11" s="9">
        <v>2159.9699999999998</v>
      </c>
      <c r="F11" s="9">
        <v>515.79999999999995</v>
      </c>
      <c r="G11" s="9">
        <v>217.99</v>
      </c>
      <c r="H11" s="10">
        <v>86.59</v>
      </c>
      <c r="J11" s="11"/>
    </row>
    <row r="12" spans="1:21" ht="30" customHeight="1" thickBot="1" x14ac:dyDescent="0.3">
      <c r="A12" s="14">
        <f t="shared" si="0"/>
        <v>5</v>
      </c>
      <c r="B12" s="17" t="s">
        <v>13</v>
      </c>
      <c r="C12" s="7">
        <f>D12+E12+F12+G12+H12</f>
        <v>4316.25</v>
      </c>
      <c r="D12" s="8">
        <v>1337.61</v>
      </c>
      <c r="E12" s="9">
        <v>2159.9699999999998</v>
      </c>
      <c r="F12" s="9">
        <v>515.79999999999995</v>
      </c>
      <c r="G12" s="9">
        <v>218.24</v>
      </c>
      <c r="H12" s="10">
        <v>84.63</v>
      </c>
      <c r="J12" s="11"/>
    </row>
    <row r="13" spans="1:21" ht="30" customHeight="1" thickBot="1" x14ac:dyDescent="0.3">
      <c r="A13" s="14">
        <f t="shared" si="0"/>
        <v>6</v>
      </c>
      <c r="B13" s="17" t="s">
        <v>14</v>
      </c>
      <c r="C13" s="7">
        <v>4637.6400000000003</v>
      </c>
      <c r="D13" s="8">
        <v>1222.26</v>
      </c>
      <c r="E13" s="9">
        <v>2380.06</v>
      </c>
      <c r="F13" s="9">
        <v>728.63</v>
      </c>
      <c r="G13" s="9">
        <v>215.76</v>
      </c>
      <c r="H13" s="10">
        <v>90.93</v>
      </c>
      <c r="J13" s="11"/>
    </row>
    <row r="14" spans="1:21" ht="30" customHeight="1" thickBot="1" x14ac:dyDescent="0.3">
      <c r="A14" s="14">
        <f t="shared" si="0"/>
        <v>7</v>
      </c>
      <c r="B14" s="17" t="s">
        <v>15</v>
      </c>
      <c r="C14" s="7">
        <f>D14+E14+F14+G14+H14</f>
        <v>4211.7300000000005</v>
      </c>
      <c r="D14" s="8">
        <v>1217.1600000000001</v>
      </c>
      <c r="E14" s="9">
        <v>2174.64</v>
      </c>
      <c r="F14" s="9">
        <v>519.30999999999995</v>
      </c>
      <c r="G14" s="9">
        <v>218.04</v>
      </c>
      <c r="H14" s="10">
        <v>82.58</v>
      </c>
      <c r="J14" s="11"/>
    </row>
    <row r="15" spans="1:21" ht="30" customHeight="1" thickBot="1" x14ac:dyDescent="0.3">
      <c r="A15" s="14">
        <f t="shared" si="0"/>
        <v>8</v>
      </c>
      <c r="B15" s="17" t="s">
        <v>16</v>
      </c>
      <c r="C15" s="7">
        <v>4269.5600000000004</v>
      </c>
      <c r="D15" s="8">
        <v>1032.48</v>
      </c>
      <c r="E15" s="9">
        <v>2254.11</v>
      </c>
      <c r="F15" s="9">
        <v>690.06</v>
      </c>
      <c r="G15" s="9">
        <v>209.2</v>
      </c>
      <c r="H15" s="10">
        <v>83.71</v>
      </c>
      <c r="J15" s="11"/>
    </row>
    <row r="16" spans="1:21" ht="20.25" customHeight="1" thickBot="1" x14ac:dyDescent="0.3">
      <c r="A16" s="14">
        <f t="shared" si="0"/>
        <v>9</v>
      </c>
      <c r="B16" s="17" t="s">
        <v>17</v>
      </c>
      <c r="C16" s="7">
        <v>4484.53</v>
      </c>
      <c r="D16" s="8">
        <v>1330.98</v>
      </c>
      <c r="E16" s="9">
        <v>2296.0300000000002</v>
      </c>
      <c r="F16" s="9">
        <v>548.29999999999995</v>
      </c>
      <c r="G16" s="9">
        <v>221.29</v>
      </c>
      <c r="H16" s="10">
        <v>87.93</v>
      </c>
      <c r="J16" s="11"/>
    </row>
    <row r="17" spans="1:10" ht="30" customHeight="1" x14ac:dyDescent="0.25">
      <c r="A17" s="14">
        <f t="shared" si="0"/>
        <v>10</v>
      </c>
      <c r="B17" s="17" t="s">
        <v>18</v>
      </c>
      <c r="C17" s="7">
        <f>D17+E17+F17+G17+H17</f>
        <v>4141.7</v>
      </c>
      <c r="D17" s="8">
        <v>1227.1300000000001</v>
      </c>
      <c r="E17" s="9">
        <v>2113.4699999999998</v>
      </c>
      <c r="F17" s="9">
        <v>504.7</v>
      </c>
      <c r="G17" s="9">
        <v>215.19</v>
      </c>
      <c r="H17" s="10">
        <v>81.209999999999994</v>
      </c>
      <c r="J17" s="11"/>
    </row>
    <row r="21" spans="1:10" ht="53.25" customHeight="1" x14ac:dyDescent="0.25">
      <c r="A21" s="20" t="s">
        <v>22</v>
      </c>
      <c r="B21" s="20"/>
      <c r="C21" s="20"/>
      <c r="D21" s="20"/>
      <c r="E21" s="20"/>
      <c r="F21" s="20"/>
      <c r="G21" s="20"/>
      <c r="H21" s="20"/>
    </row>
    <row r="22" spans="1:10" ht="13.5" thickBot="1" x14ac:dyDescent="0.3"/>
    <row r="23" spans="1:10" ht="13.5" thickBot="1" x14ac:dyDescent="0.3">
      <c r="A23" s="26" t="s">
        <v>6</v>
      </c>
      <c r="B23" s="31" t="s">
        <v>7</v>
      </c>
      <c r="C23" s="23" t="s">
        <v>19</v>
      </c>
      <c r="D23" s="24"/>
      <c r="E23" s="24"/>
      <c r="F23" s="24"/>
      <c r="G23" s="24"/>
      <c r="H23" s="25"/>
    </row>
    <row r="24" spans="1:10" x14ac:dyDescent="0.25">
      <c r="A24" s="29"/>
      <c r="B24" s="32"/>
      <c r="C24" s="21" t="s">
        <v>20</v>
      </c>
      <c r="D24" s="26" t="s">
        <v>0</v>
      </c>
      <c r="E24" s="27"/>
      <c r="F24" s="27"/>
      <c r="G24" s="27"/>
      <c r="H24" s="28"/>
    </row>
    <row r="25" spans="1:10" ht="51.75" thickBot="1" x14ac:dyDescent="0.3">
      <c r="A25" s="30"/>
      <c r="B25" s="33"/>
      <c r="C25" s="22"/>
      <c r="D25" s="19" t="s">
        <v>1</v>
      </c>
      <c r="E25" s="13" t="s">
        <v>2</v>
      </c>
      <c r="F25" s="13" t="s">
        <v>3</v>
      </c>
      <c r="G25" s="13" t="s">
        <v>4</v>
      </c>
      <c r="H25" s="2" t="s">
        <v>5</v>
      </c>
    </row>
    <row r="26" spans="1:10" ht="24" customHeight="1" thickBot="1" x14ac:dyDescent="0.3">
      <c r="A26" s="15">
        <v>1</v>
      </c>
      <c r="B26" s="16" t="s">
        <v>9</v>
      </c>
      <c r="C26" s="3">
        <v>4875.6400000000003</v>
      </c>
      <c r="D26" s="4">
        <v>1630.56</v>
      </c>
      <c r="E26" s="5">
        <v>2356.98</v>
      </c>
      <c r="F26" s="5">
        <v>562.85</v>
      </c>
      <c r="G26" s="5">
        <v>229.64</v>
      </c>
      <c r="H26" s="6">
        <v>95.6</v>
      </c>
    </row>
    <row r="27" spans="1:10" ht="27.75" customHeight="1" thickBot="1" x14ac:dyDescent="0.3">
      <c r="A27" s="18">
        <f t="shared" ref="A27:A35" si="1">A26+1</f>
        <v>2</v>
      </c>
      <c r="B27" s="17" t="s">
        <v>10</v>
      </c>
      <c r="C27" s="7">
        <v>4648.84</v>
      </c>
      <c r="D27" s="8">
        <v>1622.3</v>
      </c>
      <c r="E27" s="9">
        <v>2192.16</v>
      </c>
      <c r="F27" s="9">
        <v>523.49</v>
      </c>
      <c r="G27" s="9">
        <v>219.74</v>
      </c>
      <c r="H27" s="10">
        <v>91.15</v>
      </c>
    </row>
    <row r="28" spans="1:10" ht="26.25" customHeight="1" thickBot="1" x14ac:dyDescent="0.3">
      <c r="A28" s="18">
        <f t="shared" si="1"/>
        <v>3</v>
      </c>
      <c r="B28" s="17" t="s">
        <v>11</v>
      </c>
      <c r="C28" s="7">
        <v>4641.12</v>
      </c>
      <c r="D28" s="8">
        <v>1223.26</v>
      </c>
      <c r="E28" s="9">
        <v>2380.06</v>
      </c>
      <c r="F28" s="9">
        <v>728.63</v>
      </c>
      <c r="G28" s="9">
        <v>218.17</v>
      </c>
      <c r="H28" s="10">
        <v>91</v>
      </c>
    </row>
    <row r="29" spans="1:10" ht="26.25" customHeight="1" thickBot="1" x14ac:dyDescent="0.3">
      <c r="A29" s="18">
        <f t="shared" si="1"/>
        <v>4</v>
      </c>
      <c r="B29" s="17" t="s">
        <v>12</v>
      </c>
      <c r="C29" s="7">
        <f>D29+E29+F29+G29+H29</f>
        <v>4770.0099999999993</v>
      </c>
      <c r="D29" s="8">
        <v>1741.71</v>
      </c>
      <c r="E29" s="9">
        <v>2192.16</v>
      </c>
      <c r="F29" s="9">
        <v>523.49</v>
      </c>
      <c r="G29" s="9">
        <v>219.12</v>
      </c>
      <c r="H29" s="10">
        <v>93.53</v>
      </c>
    </row>
    <row r="30" spans="1:10" ht="26.25" customHeight="1" thickBot="1" x14ac:dyDescent="0.3">
      <c r="A30" s="18">
        <f t="shared" si="1"/>
        <v>5</v>
      </c>
      <c r="B30" s="17" t="s">
        <v>13</v>
      </c>
      <c r="C30" s="7">
        <f>D30+E30+F30+G30+H30</f>
        <v>4648.6799999999994</v>
      </c>
      <c r="D30" s="8">
        <v>1622.51</v>
      </c>
      <c r="E30" s="9">
        <v>2192.16</v>
      </c>
      <c r="F30" s="9">
        <v>523.49</v>
      </c>
      <c r="G30" s="9">
        <v>219.37</v>
      </c>
      <c r="H30" s="10">
        <v>91.15</v>
      </c>
    </row>
    <row r="31" spans="1:10" ht="27.75" customHeight="1" thickBot="1" x14ac:dyDescent="0.3">
      <c r="A31" s="18">
        <f t="shared" si="1"/>
        <v>6</v>
      </c>
      <c r="B31" s="17" t="s">
        <v>14</v>
      </c>
      <c r="C31" s="7">
        <v>4638.66</v>
      </c>
      <c r="D31" s="8">
        <v>1223.26</v>
      </c>
      <c r="E31" s="9">
        <v>2380.06</v>
      </c>
      <c r="F31" s="9">
        <v>728.63</v>
      </c>
      <c r="G31" s="9">
        <v>215.76</v>
      </c>
      <c r="H31" s="10">
        <v>90.95</v>
      </c>
    </row>
    <row r="32" spans="1:10" ht="26.25" customHeight="1" thickBot="1" x14ac:dyDescent="0.3">
      <c r="A32" s="18">
        <f t="shared" si="1"/>
        <v>7</v>
      </c>
      <c r="B32" s="17" t="s">
        <v>15</v>
      </c>
      <c r="C32" s="7">
        <f>D32+E32+F32+G32+H32</f>
        <v>4620.6600000000008</v>
      </c>
      <c r="D32" s="8">
        <v>1618.07</v>
      </c>
      <c r="E32" s="9">
        <v>2174.64</v>
      </c>
      <c r="F32" s="9">
        <v>519.30999999999995</v>
      </c>
      <c r="G32" s="9">
        <v>218.04</v>
      </c>
      <c r="H32" s="10">
        <v>90.6</v>
      </c>
    </row>
    <row r="33" spans="1:8" ht="26.25" customHeight="1" thickBot="1" x14ac:dyDescent="0.3">
      <c r="A33" s="18">
        <f t="shared" si="1"/>
        <v>8</v>
      </c>
      <c r="B33" s="17" t="s">
        <v>16</v>
      </c>
      <c r="C33" s="7">
        <v>4530.2299999999996</v>
      </c>
      <c r="D33" s="8">
        <v>1288.04</v>
      </c>
      <c r="E33" s="9">
        <v>2254.11</v>
      </c>
      <c r="F33" s="9">
        <v>690.06</v>
      </c>
      <c r="G33" s="9">
        <v>209.2</v>
      </c>
      <c r="H33" s="10">
        <v>88.82</v>
      </c>
    </row>
    <row r="34" spans="1:8" ht="24" customHeight="1" thickBot="1" x14ac:dyDescent="0.3">
      <c r="A34" s="18">
        <f t="shared" si="1"/>
        <v>9</v>
      </c>
      <c r="B34" s="17" t="s">
        <v>17</v>
      </c>
      <c r="C34" s="7">
        <v>4902.87</v>
      </c>
      <c r="D34" s="8">
        <v>1656.68</v>
      </c>
      <c r="E34" s="9">
        <v>2356.98</v>
      </c>
      <c r="F34" s="9">
        <v>562.85</v>
      </c>
      <c r="G34" s="9">
        <v>230.22</v>
      </c>
      <c r="H34" s="10">
        <v>96.13</v>
      </c>
    </row>
    <row r="35" spans="1:8" ht="25.5" customHeight="1" x14ac:dyDescent="0.25">
      <c r="A35" s="18">
        <f t="shared" si="1"/>
        <v>10</v>
      </c>
      <c r="B35" s="17" t="s">
        <v>18</v>
      </c>
      <c r="C35" s="7">
        <f>D35+E35+F35+G35+H35</f>
        <v>4552.7950000000001</v>
      </c>
      <c r="D35" s="8">
        <v>1630.165</v>
      </c>
      <c r="E35" s="9">
        <v>2113.4699999999998</v>
      </c>
      <c r="F35" s="9">
        <v>504.7</v>
      </c>
      <c r="G35" s="9">
        <v>215.19</v>
      </c>
      <c r="H35" s="10">
        <v>89.27</v>
      </c>
    </row>
  </sheetData>
  <mergeCells count="12">
    <mergeCell ref="A21:H21"/>
    <mergeCell ref="A23:A25"/>
    <mergeCell ref="B23:B25"/>
    <mergeCell ref="C23:H23"/>
    <mergeCell ref="C24:C25"/>
    <mergeCell ref="D24:H24"/>
    <mergeCell ref="A2:H2"/>
    <mergeCell ref="C6:C7"/>
    <mergeCell ref="C5:H5"/>
    <mergeCell ref="D6:H6"/>
    <mergeCell ref="A5:A7"/>
    <mergeCell ref="B5:B7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МР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Маратовна Ким</dc:creator>
  <cp:lastModifiedBy>Ахмед</cp:lastModifiedBy>
  <cp:lastPrinted>2025-01-21T12:02:33Z</cp:lastPrinted>
  <dcterms:created xsi:type="dcterms:W3CDTF">2019-01-29T07:29:01Z</dcterms:created>
  <dcterms:modified xsi:type="dcterms:W3CDTF">2025-01-22T12:09:02Z</dcterms:modified>
</cp:coreProperties>
</file>